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<sst xmlns="http://schemas.openxmlformats.org/spreadsheetml/2006/main" count="189" uniqueCount="71">
  <si>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</si>
  <si>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</si>
  <si>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</si>
  <si>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</si>
  <si>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</si>
  <si>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</si>
  <si>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</si>
  <si>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</si>
  <si>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</si>
  <si>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</si>
  <si>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</si>
  <si>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</si>
  <si>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</si>
  <si>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</si>
  <si>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</si>
  <si>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PILOTOS  SENIOR</t>
  </si>
  <si>
    <t>Sara Coloret Fernandez</t>
  </si>
  <si>
    <t>Gerardo Carral Gutierrez</t>
  </si>
  <si>
    <t>GUARNIZO</t>
  </si>
  <si>
    <t>GUIARNIZO</t>
  </si>
  <si>
    <t>Baltasar Torre Crespo</t>
  </si>
  <si>
    <t>Club</t>
  </si>
  <si>
    <t>MX Noja</t>
  </si>
  <si>
    <t>RJ Sport</t>
  </si>
  <si>
    <t>QUINTA</t>
  </si>
  <si>
    <t>NOJA</t>
  </si>
  <si>
    <t>CABEZON</t>
  </si>
  <si>
    <t>Benjamin Torre Saro</t>
  </si>
  <si>
    <t>Sergio Carral Amigo</t>
  </si>
  <si>
    <t>Jonatan Coloret Fernandez</t>
  </si>
  <si>
    <t>Vidal Camarero Rodriguez</t>
  </si>
  <si>
    <t>Mario Pascual Fernandez</t>
  </si>
  <si>
    <t>Salvador Mazo Garate</t>
  </si>
  <si>
    <t>TRS SPORT</t>
  </si>
  <si>
    <t>Ivan Moratinos Suarez</t>
  </si>
  <si>
    <t>Benjamin Torre Alonso</t>
  </si>
  <si>
    <t>Alvaro Higuera  Lopez</t>
  </si>
  <si>
    <t>Vicente Torre Valbuena</t>
  </si>
  <si>
    <t>C.S.R Sport</t>
  </si>
  <si>
    <t>10º</t>
  </si>
  <si>
    <t>11º</t>
  </si>
  <si>
    <t>12º</t>
  </si>
  <si>
    <t>13º</t>
  </si>
  <si>
    <t>Alberto Caballero Herreria</t>
  </si>
  <si>
    <t>Miguel Lavin Azcuenaga</t>
  </si>
  <si>
    <t>14º</t>
  </si>
  <si>
    <t>CLASIFICACION   PROVISIONAL   CAMPEONATO  REGIONAL   MX   CATEGORIA  SENIOR   2018</t>
  </si>
  <si>
    <t>CLASIFICACION   PROVISIONAL   CAMPEONATO  REGIONAL   MX   CATEGORIA  JUNIOR   2018</t>
  </si>
  <si>
    <t>Carlos Gutierrez Saiz</t>
  </si>
  <si>
    <t>Eduardo Sevillano Perez Imaz</t>
  </si>
  <si>
    <t>Francisco Saiz Valcarcel</t>
  </si>
  <si>
    <t>Hector Fernandez Prieto</t>
  </si>
  <si>
    <t>Ismael Bolado Menendez</t>
  </si>
  <si>
    <t>Fernando Cobo Hoyos</t>
  </si>
  <si>
    <t>Diego Cruz Acebo</t>
  </si>
  <si>
    <t>Ramon Rodriguez Vega</t>
  </si>
  <si>
    <t>Sergio Garcia Velasco</t>
  </si>
  <si>
    <t>Hugo Garcia Fernandez</t>
  </si>
  <si>
    <t>Ainhoa Maibeche Caso</t>
  </si>
  <si>
    <t>Luis Fernando Garrido Saiz</t>
  </si>
  <si>
    <t>Rj Sport</t>
  </si>
  <si>
    <t>Cueva del Oso</t>
  </si>
  <si>
    <t>MX las Arenas</t>
  </si>
  <si>
    <t>E.M.M.A.</t>
  </si>
  <si>
    <t>MX.Noja</t>
  </si>
  <si>
    <t>CLASIFICACION    PROVISIONAL   CAMPEONATO   REGIONAL  MX   CATEGORIA   125.CC   2018</t>
  </si>
  <si>
    <t>PILOTOS 125.CC</t>
  </si>
  <si>
    <t>Carlos  Gutierrez Saiz</t>
  </si>
  <si>
    <t>15º</t>
  </si>
  <si>
    <t>Oscar Gutierrez Diaz</t>
  </si>
  <si>
    <t>Oscar Gutierrez Diez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</si>
</sst>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sz val="12"/>
      <color indexed="8"/>
      <name val="Arial Rounded MT Bold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2" borderId="21" xfId="0" applyFont="1" applyFill="1" applyBorder="1" applyAlignment="1">
      <alignment horizontal="center"/>
    </xf>
    <xf numFmtId="0" fontId="8" fillId="32" borderId="21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1" xfId="0" applyFont="1" applyFill="1" applyBorder="1" applyAlignment="1">
      <alignment/>
    </xf>
    <xf numFmtId="0" fontId="10" fillId="32" borderId="2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32" borderId="21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0" fontId="9" fillId="32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8" fillId="35" borderId="17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53" fillId="32" borderId="21" xfId="0" applyNumberFormat="1" applyFont="1" applyFill="1" applyBorder="1" applyAlignment="1">
      <alignment horizontal="left"/>
    </xf>
    <xf numFmtId="0" fontId="0" fillId="32" borderId="21" xfId="0" applyFont="1" applyFill="1" applyBorder="1" applyAlignment="1">
      <alignment horizontal="center"/>
    </xf>
    <xf numFmtId="0" fontId="1" fillId="32" borderId="21" xfId="0" applyNumberFormat="1" applyFont="1" applyFill="1" applyBorder="1" applyAlignment="1">
      <alignment horizontal="center"/>
    </xf>
    <xf numFmtId="0" fontId="53" fillId="32" borderId="21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1" fillId="35" borderId="17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8" fillId="34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32" borderId="17" xfId="0" applyFont="1" applyFill="1" applyBorder="1" applyAlignment="1">
      <alignment horizontal="center"/>
    </xf>
    <xf numFmtId="0" fontId="54" fillId="32" borderId="21" xfId="0" applyNumberFormat="1" applyFont="1" applyFill="1" applyBorder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21" xfId="0" applyNumberFormat="1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1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54" fillId="32" borderId="21" xfId="0" applyFont="1" applyFill="1" applyBorder="1" applyAlignment="1">
      <alignment/>
    </xf>
    <xf numFmtId="0" fontId="14" fillId="32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2" borderId="22" xfId="0" applyFont="1" applyFill="1" applyBorder="1" applyAlignment="1">
      <alignment horizontal="center"/>
    </xf>
    <xf numFmtId="0" fontId="6" fillId="32" borderId="21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5" fillId="32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45"/>
    </xf>
    <xf numFmtId="0" fontId="16" fillId="0" borderId="14" xfId="0" applyFont="1" applyBorder="1" applyAlignment="1">
      <alignment horizontal="center" vertical="center" textRotation="45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textRotation="45"/>
    </xf>
    <xf numFmtId="0" fontId="9" fillId="0" borderId="14" xfId="0" applyFont="1" applyBorder="1" applyAlignment="1">
      <alignment horizontal="center" vertical="center" textRotation="45"/>
    </xf>
    <xf numFmtId="0" fontId="9" fillId="0" borderId="17" xfId="0" applyFont="1" applyBorder="1" applyAlignment="1">
      <alignment horizontal="center" vertical="center" textRotation="45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75" zoomScaleNormal="75" zoomScalePageLayoutView="0" workbookViewId="0" topLeftCell="A13">
      <selection activeCell="AH53" sqref="AH53"/>
    </sheetView>
  </sheetViews>
  <sheetFormatPr defaultColWidth="11.421875" defaultRowHeight="12.75"/>
  <cols>
    <col min="1" max="1" width="4.28125" style="6" customWidth="1"/>
    <col min="2" max="2" width="25.421875" style="0" customWidth="1"/>
    <col min="3" max="3" width="0.13671875" style="0" hidden="1" customWidth="1"/>
    <col min="4" max="4" width="8.8515625" style="0" customWidth="1"/>
    <col min="5" max="5" width="12.00390625" style="0" hidden="1" customWidth="1"/>
    <col min="6" max="6" width="1.28515625" style="0" hidden="1" customWidth="1"/>
    <col min="7" max="7" width="8.42187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3.140625" style="0" customWidth="1"/>
    <col min="14" max="14" width="10.8515625" style="5" customWidth="1"/>
    <col min="15" max="15" width="0.13671875" style="0" hidden="1" customWidth="1"/>
    <col min="16" max="16" width="11.57421875" style="6" customWidth="1"/>
    <col min="17" max="17" width="9.00390625" style="0" hidden="1" customWidth="1"/>
    <col min="18" max="19" width="0.2890625" style="0" hidden="1" customWidth="1"/>
    <col min="20" max="20" width="10.710937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10.8515625" style="0" customWidth="1"/>
    <col min="31" max="31" width="12.421875" style="0" hidden="1" customWidth="1"/>
    <col min="32" max="32" width="10.7109375" style="0" customWidth="1"/>
    <col min="33" max="33" width="15.7109375" style="0" customWidth="1"/>
    <col min="34" max="34" width="0.13671875" style="0" customWidth="1"/>
  </cols>
  <sheetData>
    <row r="1" spans="1:34" s="49" customFormat="1" ht="17.2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2"/>
    </row>
    <row r="2" spans="1:34" s="50" customFormat="1" ht="15" customHeight="1">
      <c r="A2" s="60"/>
      <c r="B2" s="76" t="s">
        <v>15</v>
      </c>
      <c r="C2" s="61" t="s">
        <v>13</v>
      </c>
      <c r="D2" s="62" t="s">
        <v>24</v>
      </c>
      <c r="E2" s="61"/>
      <c r="F2" s="61"/>
      <c r="G2" s="62" t="s">
        <v>13</v>
      </c>
      <c r="H2" s="61"/>
      <c r="I2" s="61"/>
      <c r="J2" s="61"/>
      <c r="K2" s="61"/>
      <c r="L2" s="61"/>
      <c r="M2" s="63" t="s">
        <v>25</v>
      </c>
      <c r="N2" s="64" t="s">
        <v>18</v>
      </c>
      <c r="O2" s="60"/>
      <c r="P2" s="63" t="s">
        <v>13</v>
      </c>
      <c r="Q2" s="60"/>
      <c r="R2" s="60" t="s">
        <v>19</v>
      </c>
      <c r="S2" s="64"/>
      <c r="T2" s="64" t="s">
        <v>18</v>
      </c>
      <c r="U2" s="64"/>
      <c r="V2" s="60"/>
      <c r="W2" s="64"/>
      <c r="X2" s="63"/>
      <c r="Y2" s="64"/>
      <c r="Z2" s="64"/>
      <c r="AA2" s="64"/>
      <c r="AB2" s="64"/>
      <c r="AC2" s="65"/>
      <c r="AD2" s="60" t="s">
        <v>26</v>
      </c>
      <c r="AE2" s="60"/>
      <c r="AF2" s="99" t="s">
        <v>11</v>
      </c>
      <c r="AG2" s="66" t="s">
        <v>21</v>
      </c>
      <c r="AH2" s="67"/>
    </row>
    <row r="3" spans="1:34" s="9" customFormat="1" ht="18.75" customHeight="1">
      <c r="A3" s="69" t="s">
        <v>0</v>
      </c>
      <c r="B3" s="84" t="s">
        <v>29</v>
      </c>
      <c r="C3" s="33"/>
      <c r="D3" s="34">
        <v>38</v>
      </c>
      <c r="E3" s="34"/>
      <c r="F3" s="34"/>
      <c r="G3" s="34">
        <v>40</v>
      </c>
      <c r="H3" s="44"/>
      <c r="I3" s="44"/>
      <c r="J3" s="44"/>
      <c r="K3" s="44"/>
      <c r="L3" s="44"/>
      <c r="M3" s="34">
        <v>42</v>
      </c>
      <c r="N3" s="34">
        <v>50</v>
      </c>
      <c r="O3" s="42"/>
      <c r="P3" s="34">
        <v>44</v>
      </c>
      <c r="Q3" s="42"/>
      <c r="R3" s="43"/>
      <c r="S3" s="42"/>
      <c r="T3" s="34">
        <v>50</v>
      </c>
      <c r="U3" s="42"/>
      <c r="V3" s="42"/>
      <c r="W3" s="42"/>
      <c r="X3" s="34"/>
      <c r="Y3" s="34"/>
      <c r="Z3" s="34"/>
      <c r="AA3" s="34"/>
      <c r="AB3" s="34"/>
      <c r="AC3" s="45"/>
      <c r="AD3" s="95">
        <v>25</v>
      </c>
      <c r="AE3" s="95"/>
      <c r="AF3" s="46">
        <f aca="true" t="shared" si="0" ref="AF3:AF17">SUM(D3:AE3)</f>
        <v>289</v>
      </c>
      <c r="AG3" s="48" t="s">
        <v>22</v>
      </c>
      <c r="AH3" s="103"/>
    </row>
    <row r="4" spans="1:34" s="9" customFormat="1" ht="18.75" customHeight="1">
      <c r="A4" s="69" t="s">
        <v>1</v>
      </c>
      <c r="B4" s="90" t="s">
        <v>17</v>
      </c>
      <c r="C4" s="33"/>
      <c r="D4" s="40">
        <v>42</v>
      </c>
      <c r="E4" s="40"/>
      <c r="F4" s="40"/>
      <c r="G4" s="40">
        <v>34</v>
      </c>
      <c r="H4" s="40"/>
      <c r="I4" s="40"/>
      <c r="J4" s="40"/>
      <c r="K4" s="40"/>
      <c r="L4" s="40"/>
      <c r="M4" s="34">
        <v>33</v>
      </c>
      <c r="N4" s="96">
        <v>33</v>
      </c>
      <c r="O4" s="40"/>
      <c r="P4" s="38">
        <v>36</v>
      </c>
      <c r="Q4" s="42"/>
      <c r="R4" s="43"/>
      <c r="S4" s="42"/>
      <c r="T4" s="34">
        <v>44</v>
      </c>
      <c r="U4" s="42"/>
      <c r="V4" s="42"/>
      <c r="W4" s="42"/>
      <c r="X4" s="34"/>
      <c r="Y4" s="34"/>
      <c r="Z4" s="34"/>
      <c r="AA4" s="34"/>
      <c r="AB4" s="34"/>
      <c r="AC4" s="6"/>
      <c r="AD4" s="34">
        <v>47</v>
      </c>
      <c r="AE4" s="34"/>
      <c r="AF4" s="46">
        <f>SUM(D4:AE4)</f>
        <v>269</v>
      </c>
      <c r="AG4" s="48" t="s">
        <v>23</v>
      </c>
      <c r="AH4" s="104"/>
    </row>
    <row r="5" spans="1:34" s="9" customFormat="1" ht="18.75" customHeight="1">
      <c r="A5" s="69" t="s">
        <v>2</v>
      </c>
      <c r="B5" s="82" t="s">
        <v>27</v>
      </c>
      <c r="C5" s="32"/>
      <c r="D5" s="34">
        <v>50</v>
      </c>
      <c r="E5" s="34"/>
      <c r="F5" s="34"/>
      <c r="G5" s="34">
        <v>44</v>
      </c>
      <c r="H5" s="37"/>
      <c r="I5" s="34"/>
      <c r="J5" s="37"/>
      <c r="K5" s="37"/>
      <c r="L5" s="34"/>
      <c r="M5" s="34">
        <v>42</v>
      </c>
      <c r="N5" s="38">
        <v>44</v>
      </c>
      <c r="O5" s="34"/>
      <c r="P5" s="34">
        <v>50</v>
      </c>
      <c r="Q5" s="34"/>
      <c r="R5" s="37"/>
      <c r="S5" s="34"/>
      <c r="T5" s="34">
        <v>0</v>
      </c>
      <c r="U5" s="34"/>
      <c r="V5" s="34"/>
      <c r="W5" s="34"/>
      <c r="X5" s="34"/>
      <c r="Y5" s="34"/>
      <c r="Z5" s="34"/>
      <c r="AA5" s="34"/>
      <c r="AB5" s="34"/>
      <c r="AC5" s="39"/>
      <c r="AD5" s="35">
        <v>0</v>
      </c>
      <c r="AE5" s="35"/>
      <c r="AF5" s="46">
        <f t="shared" si="0"/>
        <v>230</v>
      </c>
      <c r="AG5" s="48" t="s">
        <v>23</v>
      </c>
      <c r="AH5" s="104"/>
    </row>
    <row r="6" spans="1:34" s="9" customFormat="1" ht="18.75" customHeight="1">
      <c r="A6" s="69" t="s">
        <v>3</v>
      </c>
      <c r="B6" s="90" t="s">
        <v>28</v>
      </c>
      <c r="C6" s="33"/>
      <c r="D6" s="34">
        <v>32</v>
      </c>
      <c r="E6" s="34"/>
      <c r="F6" s="34"/>
      <c r="G6" s="34">
        <v>34</v>
      </c>
      <c r="H6" s="44"/>
      <c r="I6" s="44"/>
      <c r="J6" s="44"/>
      <c r="K6" s="44"/>
      <c r="L6" s="44"/>
      <c r="M6" s="34">
        <v>33</v>
      </c>
      <c r="N6" s="34">
        <v>35</v>
      </c>
      <c r="O6" s="42"/>
      <c r="P6" s="34">
        <v>40</v>
      </c>
      <c r="Q6" s="42"/>
      <c r="R6" s="43"/>
      <c r="S6" s="42"/>
      <c r="T6" s="34">
        <v>0</v>
      </c>
      <c r="U6" s="42"/>
      <c r="V6" s="42"/>
      <c r="W6" s="42"/>
      <c r="X6" s="34"/>
      <c r="Y6" s="34"/>
      <c r="Z6" s="34"/>
      <c r="AA6" s="34"/>
      <c r="AB6" s="34"/>
      <c r="AC6" s="45"/>
      <c r="AD6" s="36">
        <v>34</v>
      </c>
      <c r="AE6" s="36"/>
      <c r="AF6" s="47">
        <f t="shared" si="0"/>
        <v>208</v>
      </c>
      <c r="AG6" s="48" t="s">
        <v>23</v>
      </c>
      <c r="AH6" s="104"/>
    </row>
    <row r="7" spans="1:34" s="9" customFormat="1" ht="18.75" customHeight="1">
      <c r="A7" s="69" t="s">
        <v>4</v>
      </c>
      <c r="B7" s="90" t="s">
        <v>20</v>
      </c>
      <c r="C7" s="33"/>
      <c r="D7" s="34">
        <v>31</v>
      </c>
      <c r="E7" s="34"/>
      <c r="F7" s="34"/>
      <c r="G7" s="34">
        <v>24</v>
      </c>
      <c r="H7" s="44"/>
      <c r="I7" s="44"/>
      <c r="J7" s="44"/>
      <c r="K7" s="44"/>
      <c r="L7" s="44"/>
      <c r="M7" s="34">
        <v>32</v>
      </c>
      <c r="N7" s="34">
        <v>34</v>
      </c>
      <c r="O7" s="42"/>
      <c r="P7" s="34">
        <v>0</v>
      </c>
      <c r="Q7" s="42"/>
      <c r="R7" s="43"/>
      <c r="S7" s="42"/>
      <c r="T7" s="34">
        <v>38</v>
      </c>
      <c r="U7" s="42"/>
      <c r="V7" s="42"/>
      <c r="W7" s="42"/>
      <c r="X7" s="34"/>
      <c r="Y7" s="34"/>
      <c r="Z7" s="34"/>
      <c r="AA7" s="34"/>
      <c r="AB7" s="34"/>
      <c r="AC7" s="45"/>
      <c r="AD7" s="36">
        <v>0</v>
      </c>
      <c r="AE7" s="36"/>
      <c r="AF7" s="47">
        <f t="shared" si="0"/>
        <v>159</v>
      </c>
      <c r="AG7" s="48" t="s">
        <v>22</v>
      </c>
      <c r="AH7" s="104"/>
    </row>
    <row r="8" spans="1:34" s="9" customFormat="1" ht="18.75" customHeight="1">
      <c r="A8" s="69" t="s">
        <v>5</v>
      </c>
      <c r="B8" s="84" t="s">
        <v>30</v>
      </c>
      <c r="C8" s="33"/>
      <c r="D8" s="34">
        <v>31</v>
      </c>
      <c r="E8" s="34"/>
      <c r="F8" s="34"/>
      <c r="G8" s="34">
        <v>30</v>
      </c>
      <c r="H8" s="44"/>
      <c r="I8" s="44"/>
      <c r="J8" s="44"/>
      <c r="K8" s="44"/>
      <c r="L8" s="44"/>
      <c r="M8" s="34">
        <v>0</v>
      </c>
      <c r="N8" s="34">
        <v>36</v>
      </c>
      <c r="O8" s="42"/>
      <c r="P8" s="34">
        <v>32</v>
      </c>
      <c r="Q8" s="42"/>
      <c r="R8" s="43"/>
      <c r="S8" s="42"/>
      <c r="T8" s="34">
        <v>0</v>
      </c>
      <c r="U8" s="42"/>
      <c r="V8" s="42"/>
      <c r="W8" s="42"/>
      <c r="X8" s="34"/>
      <c r="Y8" s="34"/>
      <c r="Z8" s="34"/>
      <c r="AA8" s="34"/>
      <c r="AB8" s="34"/>
      <c r="AC8" s="45"/>
      <c r="AD8" s="36">
        <v>16</v>
      </c>
      <c r="AE8" s="36"/>
      <c r="AF8" s="47">
        <f t="shared" si="0"/>
        <v>145</v>
      </c>
      <c r="AG8" s="48" t="s">
        <v>23</v>
      </c>
      <c r="AH8" s="104"/>
    </row>
    <row r="9" spans="1:34" s="9" customFormat="1" ht="18.75" customHeight="1">
      <c r="A9" s="69" t="s">
        <v>6</v>
      </c>
      <c r="B9" s="94" t="s">
        <v>35</v>
      </c>
      <c r="C9" s="33"/>
      <c r="D9" s="34">
        <v>0</v>
      </c>
      <c r="E9" s="34"/>
      <c r="F9" s="34"/>
      <c r="G9" s="34">
        <v>23</v>
      </c>
      <c r="H9" s="34"/>
      <c r="I9" s="34"/>
      <c r="J9" s="34"/>
      <c r="K9" s="34"/>
      <c r="L9" s="34"/>
      <c r="M9" s="34">
        <v>0</v>
      </c>
      <c r="N9" s="34">
        <v>26</v>
      </c>
      <c r="O9" s="34"/>
      <c r="P9" s="34">
        <v>15</v>
      </c>
      <c r="Q9" s="42"/>
      <c r="R9" s="43"/>
      <c r="S9" s="42"/>
      <c r="T9" s="34">
        <v>0</v>
      </c>
      <c r="U9" s="42"/>
      <c r="V9" s="42"/>
      <c r="W9" s="42"/>
      <c r="X9" s="34"/>
      <c r="Y9" s="34"/>
      <c r="Z9" s="34"/>
      <c r="AA9" s="34"/>
      <c r="AB9" s="34"/>
      <c r="AC9" s="45"/>
      <c r="AD9" s="36">
        <v>40</v>
      </c>
      <c r="AE9" s="36"/>
      <c r="AF9" s="47">
        <f t="shared" si="0"/>
        <v>104</v>
      </c>
      <c r="AG9" s="48" t="s">
        <v>38</v>
      </c>
      <c r="AH9" s="104"/>
    </row>
    <row r="10" spans="1:34" s="9" customFormat="1" ht="18.75" customHeight="1">
      <c r="A10" s="69" t="s">
        <v>7</v>
      </c>
      <c r="B10" s="84" t="s">
        <v>34</v>
      </c>
      <c r="C10" s="33"/>
      <c r="D10" s="34">
        <v>0</v>
      </c>
      <c r="E10" s="34"/>
      <c r="F10" s="34"/>
      <c r="G10" s="34">
        <v>50</v>
      </c>
      <c r="H10" s="44"/>
      <c r="I10" s="44"/>
      <c r="J10" s="44"/>
      <c r="K10" s="44"/>
      <c r="L10" s="44"/>
      <c r="M10" s="34">
        <v>50</v>
      </c>
      <c r="N10" s="34">
        <v>0</v>
      </c>
      <c r="O10" s="42"/>
      <c r="P10" s="34">
        <v>0</v>
      </c>
      <c r="Q10" s="42"/>
      <c r="R10" s="43"/>
      <c r="S10" s="42"/>
      <c r="T10" s="34">
        <v>0</v>
      </c>
      <c r="U10" s="42"/>
      <c r="V10" s="42"/>
      <c r="W10" s="42"/>
      <c r="X10" s="34"/>
      <c r="Y10" s="34"/>
      <c r="Z10" s="34"/>
      <c r="AA10" s="34"/>
      <c r="AB10" s="34"/>
      <c r="AC10" s="45"/>
      <c r="AD10" s="36">
        <v>0</v>
      </c>
      <c r="AE10" s="36"/>
      <c r="AF10" s="47">
        <f t="shared" si="0"/>
        <v>100</v>
      </c>
      <c r="AG10" s="48" t="s">
        <v>23</v>
      </c>
      <c r="AH10" s="104"/>
    </row>
    <row r="11" spans="1:34" s="9" customFormat="1" ht="18.75" customHeight="1">
      <c r="A11" s="69" t="s">
        <v>8</v>
      </c>
      <c r="B11" s="94" t="s">
        <v>36</v>
      </c>
      <c r="C11" s="33"/>
      <c r="D11" s="34">
        <v>0</v>
      </c>
      <c r="E11" s="34"/>
      <c r="F11" s="34"/>
      <c r="G11" s="34">
        <v>21</v>
      </c>
      <c r="H11" s="34"/>
      <c r="I11" s="34"/>
      <c r="J11" s="34"/>
      <c r="K11" s="34"/>
      <c r="L11" s="34"/>
      <c r="M11" s="34">
        <v>0</v>
      </c>
      <c r="N11" s="34">
        <v>0</v>
      </c>
      <c r="O11" s="34"/>
      <c r="P11" s="34">
        <v>0</v>
      </c>
      <c r="Q11" s="42"/>
      <c r="R11" s="43"/>
      <c r="S11" s="42"/>
      <c r="T11" s="34">
        <v>38</v>
      </c>
      <c r="U11" s="42"/>
      <c r="V11" s="42"/>
      <c r="W11" s="42"/>
      <c r="X11" s="34"/>
      <c r="Y11" s="34"/>
      <c r="Z11" s="34"/>
      <c r="AA11" s="34"/>
      <c r="AB11" s="34"/>
      <c r="AC11" s="45"/>
      <c r="AD11" s="36">
        <v>31</v>
      </c>
      <c r="AE11" s="36"/>
      <c r="AF11" s="47">
        <f>SUM(D11:AE11)</f>
        <v>90</v>
      </c>
      <c r="AG11" s="48" t="s">
        <v>23</v>
      </c>
      <c r="AH11" s="104"/>
    </row>
    <row r="12" spans="1:34" s="9" customFormat="1" ht="18.75" customHeight="1">
      <c r="A12" s="69" t="s">
        <v>39</v>
      </c>
      <c r="B12" s="84" t="s">
        <v>31</v>
      </c>
      <c r="C12" s="33"/>
      <c r="D12" s="34">
        <v>27</v>
      </c>
      <c r="E12" s="34"/>
      <c r="F12" s="34"/>
      <c r="G12" s="34">
        <v>25</v>
      </c>
      <c r="H12" s="44"/>
      <c r="I12" s="44"/>
      <c r="J12" s="44"/>
      <c r="K12" s="44"/>
      <c r="L12" s="44"/>
      <c r="M12" s="34">
        <v>0</v>
      </c>
      <c r="N12" s="34">
        <v>0</v>
      </c>
      <c r="O12" s="42"/>
      <c r="P12" s="34">
        <v>0</v>
      </c>
      <c r="Q12" s="42"/>
      <c r="R12" s="43"/>
      <c r="S12" s="42"/>
      <c r="T12" s="34">
        <v>0</v>
      </c>
      <c r="U12" s="42"/>
      <c r="V12" s="42"/>
      <c r="W12" s="42"/>
      <c r="X12" s="34"/>
      <c r="Y12" s="34"/>
      <c r="Z12" s="34"/>
      <c r="AA12" s="34"/>
      <c r="AB12" s="34"/>
      <c r="AC12" s="45"/>
      <c r="AD12" s="36">
        <v>34</v>
      </c>
      <c r="AE12" s="36"/>
      <c r="AF12" s="47">
        <f>SUM(D12:AE12)</f>
        <v>86</v>
      </c>
      <c r="AG12" s="48" t="s">
        <v>33</v>
      </c>
      <c r="AH12" s="104"/>
    </row>
    <row r="13" spans="1:34" s="9" customFormat="1" ht="18.75" customHeight="1">
      <c r="A13" s="69" t="s">
        <v>40</v>
      </c>
      <c r="B13" s="82" t="s">
        <v>43</v>
      </c>
      <c r="C13" s="33"/>
      <c r="D13" s="34">
        <v>0</v>
      </c>
      <c r="E13" s="34"/>
      <c r="F13" s="34"/>
      <c r="G13" s="34">
        <v>0</v>
      </c>
      <c r="H13" s="34"/>
      <c r="I13" s="34"/>
      <c r="J13" s="34"/>
      <c r="K13" s="34"/>
      <c r="L13" s="34"/>
      <c r="M13" s="34">
        <v>26</v>
      </c>
      <c r="N13" s="34">
        <v>27</v>
      </c>
      <c r="O13" s="34"/>
      <c r="P13" s="34">
        <v>0</v>
      </c>
      <c r="Q13" s="42"/>
      <c r="R13" s="43"/>
      <c r="S13" s="42"/>
      <c r="T13" s="40">
        <v>0</v>
      </c>
      <c r="U13" s="42"/>
      <c r="V13" s="42"/>
      <c r="W13" s="42"/>
      <c r="X13" s="34"/>
      <c r="Y13" s="34"/>
      <c r="Z13" s="34"/>
      <c r="AA13" s="34"/>
      <c r="AB13" s="34"/>
      <c r="AC13" s="6"/>
      <c r="AD13" s="35">
        <v>27</v>
      </c>
      <c r="AE13" s="35"/>
      <c r="AF13" s="47">
        <f t="shared" si="0"/>
        <v>80</v>
      </c>
      <c r="AG13" s="48" t="s">
        <v>23</v>
      </c>
      <c r="AH13" s="104"/>
    </row>
    <row r="14" spans="1:34" s="9" customFormat="1" ht="18.75" customHeight="1">
      <c r="A14" s="69" t="s">
        <v>41</v>
      </c>
      <c r="B14" s="94" t="s">
        <v>32</v>
      </c>
      <c r="C14" s="33"/>
      <c r="D14" s="34">
        <v>24</v>
      </c>
      <c r="E14" s="34"/>
      <c r="F14" s="34"/>
      <c r="G14" s="34">
        <v>27</v>
      </c>
      <c r="H14" s="34"/>
      <c r="I14" s="34"/>
      <c r="J14" s="34"/>
      <c r="K14" s="34"/>
      <c r="L14" s="34"/>
      <c r="M14" s="34">
        <v>0</v>
      </c>
      <c r="N14" s="34">
        <v>25</v>
      </c>
      <c r="O14" s="34"/>
      <c r="P14" s="34">
        <v>0</v>
      </c>
      <c r="Q14" s="42"/>
      <c r="R14" s="43"/>
      <c r="S14" s="42"/>
      <c r="T14" s="34">
        <v>0</v>
      </c>
      <c r="U14" s="42"/>
      <c r="V14" s="42"/>
      <c r="W14" s="42"/>
      <c r="X14" s="34"/>
      <c r="Y14" s="34"/>
      <c r="Z14" s="34"/>
      <c r="AA14" s="34"/>
      <c r="AB14" s="34"/>
      <c r="AC14" s="45"/>
      <c r="AD14" s="36">
        <v>0</v>
      </c>
      <c r="AE14" s="36"/>
      <c r="AF14" s="47">
        <f>SUM(D14:AE14)</f>
        <v>76</v>
      </c>
      <c r="AG14" s="48" t="s">
        <v>23</v>
      </c>
      <c r="AH14" s="104"/>
    </row>
    <row r="15" spans="1:34" s="9" customFormat="1" ht="18.75" customHeight="1">
      <c r="A15" s="69" t="s">
        <v>42</v>
      </c>
      <c r="B15" s="94" t="s">
        <v>37</v>
      </c>
      <c r="C15" s="33"/>
      <c r="D15" s="34">
        <v>0</v>
      </c>
      <c r="E15" s="34"/>
      <c r="F15" s="34"/>
      <c r="G15" s="34">
        <v>18</v>
      </c>
      <c r="H15" s="34"/>
      <c r="I15" s="34"/>
      <c r="J15" s="34"/>
      <c r="K15" s="34"/>
      <c r="L15" s="34"/>
      <c r="M15" s="34">
        <v>0</v>
      </c>
      <c r="N15" s="34">
        <v>0</v>
      </c>
      <c r="O15" s="34"/>
      <c r="P15" s="34">
        <v>0</v>
      </c>
      <c r="Q15" s="42"/>
      <c r="R15" s="43"/>
      <c r="S15" s="42"/>
      <c r="T15" s="34">
        <v>0</v>
      </c>
      <c r="U15" s="42"/>
      <c r="V15" s="42"/>
      <c r="W15" s="42"/>
      <c r="X15" s="34"/>
      <c r="Y15" s="34"/>
      <c r="Z15" s="34"/>
      <c r="AA15" s="34"/>
      <c r="AB15" s="34"/>
      <c r="AC15" s="45"/>
      <c r="AD15" s="36">
        <v>31</v>
      </c>
      <c r="AE15" s="36"/>
      <c r="AF15" s="47">
        <f>SUM(D15:AE15)</f>
        <v>49</v>
      </c>
      <c r="AG15" s="48" t="s">
        <v>33</v>
      </c>
      <c r="AH15" s="104"/>
    </row>
    <row r="16" spans="1:34" s="9" customFormat="1" ht="18.75" customHeight="1">
      <c r="A16" s="69" t="s">
        <v>45</v>
      </c>
      <c r="B16" s="82" t="s">
        <v>16</v>
      </c>
      <c r="C16" s="33"/>
      <c r="D16" s="34">
        <v>35</v>
      </c>
      <c r="E16" s="34"/>
      <c r="F16" s="34"/>
      <c r="G16" s="34">
        <v>0</v>
      </c>
      <c r="H16" s="34"/>
      <c r="I16" s="34"/>
      <c r="J16" s="34"/>
      <c r="K16" s="34"/>
      <c r="L16" s="34"/>
      <c r="M16" s="34">
        <v>0</v>
      </c>
      <c r="N16" s="34">
        <v>0</v>
      </c>
      <c r="O16" s="34"/>
      <c r="P16" s="34">
        <v>0</v>
      </c>
      <c r="Q16" s="42"/>
      <c r="R16" s="43"/>
      <c r="S16" s="42"/>
      <c r="T16" s="40">
        <v>0</v>
      </c>
      <c r="U16" s="42"/>
      <c r="V16" s="42"/>
      <c r="W16" s="42"/>
      <c r="X16" s="34"/>
      <c r="Y16" s="34"/>
      <c r="Z16" s="34"/>
      <c r="AA16" s="34"/>
      <c r="AB16" s="34"/>
      <c r="AC16" s="6"/>
      <c r="AD16" s="35">
        <v>0</v>
      </c>
      <c r="AE16" s="35"/>
      <c r="AF16" s="47">
        <f t="shared" si="0"/>
        <v>35</v>
      </c>
      <c r="AG16" s="48" t="s">
        <v>22</v>
      </c>
      <c r="AH16" s="104"/>
    </row>
    <row r="17" spans="1:34" s="9" customFormat="1" ht="18.75" customHeight="1">
      <c r="A17" s="69" t="s">
        <v>68</v>
      </c>
      <c r="B17" s="82" t="s">
        <v>44</v>
      </c>
      <c r="C17" s="33"/>
      <c r="D17" s="34">
        <v>0</v>
      </c>
      <c r="E17" s="34"/>
      <c r="F17" s="34"/>
      <c r="G17" s="34">
        <v>0</v>
      </c>
      <c r="H17" s="34"/>
      <c r="I17" s="34"/>
      <c r="J17" s="34"/>
      <c r="K17" s="34"/>
      <c r="L17" s="34"/>
      <c r="M17" s="34">
        <v>28</v>
      </c>
      <c r="N17" s="34">
        <v>0</v>
      </c>
      <c r="O17" s="34"/>
      <c r="P17" s="34">
        <v>0</v>
      </c>
      <c r="Q17" s="42"/>
      <c r="R17" s="43"/>
      <c r="S17" s="42"/>
      <c r="T17" s="40">
        <v>0</v>
      </c>
      <c r="U17" s="42"/>
      <c r="V17" s="42"/>
      <c r="W17" s="42"/>
      <c r="X17" s="34"/>
      <c r="Y17" s="34"/>
      <c r="Z17" s="34"/>
      <c r="AA17" s="34"/>
      <c r="AB17" s="34"/>
      <c r="AC17" s="6"/>
      <c r="AD17" s="35">
        <v>0</v>
      </c>
      <c r="AE17" s="35"/>
      <c r="AF17" s="47">
        <f t="shared" si="0"/>
        <v>28</v>
      </c>
      <c r="AG17" s="48" t="s">
        <v>22</v>
      </c>
      <c r="AH17" s="104"/>
    </row>
    <row r="18" spans="1:30" s="7" customFormat="1" ht="25.5" customHeight="1" hidden="1">
      <c r="A18" s="8"/>
      <c r="B18" s="18" t="s">
        <v>12</v>
      </c>
      <c r="C18" s="19"/>
      <c r="D18" s="20">
        <v>0</v>
      </c>
      <c r="E18" s="19"/>
      <c r="F18" s="18"/>
      <c r="G18" s="19">
        <v>0</v>
      </c>
      <c r="H18" s="18"/>
      <c r="I18" s="19"/>
      <c r="J18" s="18"/>
      <c r="K18" s="18"/>
      <c r="L18" s="19"/>
      <c r="M18" s="19">
        <v>0</v>
      </c>
      <c r="N18" s="19">
        <v>0</v>
      </c>
      <c r="O18" s="18"/>
      <c r="P18" s="21">
        <f>SUM(C18:O18)</f>
        <v>0</v>
      </c>
      <c r="Q18" s="15"/>
      <c r="R18" s="15"/>
      <c r="S18" s="15"/>
      <c r="T18" s="15"/>
      <c r="U18" s="14"/>
      <c r="V18" s="11">
        <f>SUM(M18:U18)</f>
        <v>0</v>
      </c>
      <c r="W18" s="15"/>
      <c r="X18" s="22"/>
      <c r="Y18" s="15"/>
      <c r="Z18" s="23"/>
      <c r="AA18" s="23"/>
      <c r="AB18" s="23" t="e">
        <f>SUM(#REF!)</f>
        <v>#REF!</v>
      </c>
      <c r="AC18" s="23"/>
      <c r="AD18" s="17"/>
    </row>
    <row r="19" spans="1:30" s="7" customFormat="1" ht="1.5" customHeight="1" hidden="1">
      <c r="A19" s="8" t="s">
        <v>14</v>
      </c>
      <c r="B19" s="12"/>
      <c r="C19" s="15"/>
      <c r="D19" s="13">
        <v>3</v>
      </c>
      <c r="E19" s="15"/>
      <c r="F19" s="15"/>
      <c r="G19" s="15"/>
      <c r="H19" s="15"/>
      <c r="I19" s="15"/>
      <c r="J19" s="15"/>
      <c r="K19" s="15"/>
      <c r="L19" s="15"/>
      <c r="M19" s="14">
        <f>SUM(M18:M18)</f>
        <v>0</v>
      </c>
      <c r="N19" s="14">
        <f>SUM(N18:N18)</f>
        <v>0</v>
      </c>
      <c r="O19" s="15"/>
      <c r="P19" s="24">
        <f>SUM(P18:P18)</f>
        <v>0</v>
      </c>
      <c r="Q19" s="15"/>
      <c r="R19" s="15"/>
      <c r="S19" s="15"/>
      <c r="T19" s="15"/>
      <c r="U19" s="14">
        <v>0</v>
      </c>
      <c r="V19" s="15">
        <f>SUM(M19:U19)</f>
        <v>0</v>
      </c>
      <c r="W19" s="15"/>
      <c r="X19" s="22"/>
      <c r="Y19" s="15"/>
      <c r="Z19" s="23"/>
      <c r="AA19" s="23"/>
      <c r="AB19" s="23"/>
      <c r="AC19" s="23"/>
      <c r="AD19" s="17"/>
    </row>
    <row r="20" spans="1:30" s="7" customFormat="1" ht="15" hidden="1">
      <c r="A20" s="8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4"/>
      <c r="N20" s="14"/>
      <c r="O20" s="15"/>
      <c r="P20" s="24"/>
      <c r="Q20" s="15"/>
      <c r="R20" s="15"/>
      <c r="S20" s="15"/>
      <c r="T20" s="15"/>
      <c r="U20" s="14"/>
      <c r="V20" s="15"/>
      <c r="W20" s="15"/>
      <c r="X20" s="22"/>
      <c r="Y20" s="15"/>
      <c r="Z20" s="23"/>
      <c r="AA20" s="23"/>
      <c r="AB20" s="23"/>
      <c r="AC20" s="23"/>
      <c r="AD20" s="17"/>
    </row>
    <row r="21" spans="1:30" s="7" customFormat="1" ht="15" hidden="1">
      <c r="A21" s="16"/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5"/>
      <c r="P21" s="24"/>
      <c r="Q21" s="15"/>
      <c r="R21" s="15"/>
      <c r="S21" s="15"/>
      <c r="T21" s="15"/>
      <c r="U21" s="14"/>
      <c r="V21" s="15"/>
      <c r="W21" s="15"/>
      <c r="X21" s="22"/>
      <c r="Y21" s="15"/>
      <c r="Z21" s="23"/>
      <c r="AA21" s="23"/>
      <c r="AB21" s="23"/>
      <c r="AC21" s="23"/>
      <c r="AD21" s="17"/>
    </row>
    <row r="22" spans="1:30" s="7" customFormat="1" ht="15" hidden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5"/>
      <c r="P22" s="24"/>
      <c r="Q22" s="15"/>
      <c r="R22" s="15"/>
      <c r="S22" s="15"/>
      <c r="T22" s="15"/>
      <c r="U22" s="14"/>
      <c r="V22" s="15"/>
      <c r="W22" s="15"/>
      <c r="X22" s="22"/>
      <c r="Y22" s="15"/>
      <c r="Z22" s="23"/>
      <c r="AA22" s="23"/>
      <c r="AB22" s="23"/>
      <c r="AC22" s="23"/>
      <c r="AD22" s="17"/>
    </row>
    <row r="23" spans="1:30" s="7" customFormat="1" ht="15" hidden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6"/>
      <c r="P23" s="28"/>
      <c r="Q23" s="26"/>
      <c r="R23" s="26"/>
      <c r="S23" s="26"/>
      <c r="T23" s="26"/>
      <c r="U23" s="27"/>
      <c r="V23" s="26"/>
      <c r="W23" s="26"/>
      <c r="X23" s="29"/>
      <c r="Y23" s="26"/>
      <c r="Z23" s="30"/>
      <c r="AA23" s="30"/>
      <c r="AB23" s="30"/>
      <c r="AC23" s="30"/>
      <c r="AD23" s="31"/>
    </row>
    <row r="24" spans="1:34" s="51" customFormat="1" ht="12.75" customHeight="1">
      <c r="A24" s="52"/>
      <c r="B24" s="77" t="s">
        <v>15</v>
      </c>
      <c r="C24" s="53" t="s">
        <v>13</v>
      </c>
      <c r="D24" s="54" t="s">
        <v>24</v>
      </c>
      <c r="E24" s="53"/>
      <c r="F24" s="53"/>
      <c r="G24" s="54" t="s">
        <v>13</v>
      </c>
      <c r="H24" s="53"/>
      <c r="I24" s="53"/>
      <c r="J24" s="53"/>
      <c r="K24" s="53"/>
      <c r="L24" s="53"/>
      <c r="M24" s="55" t="s">
        <v>25</v>
      </c>
      <c r="N24" s="56" t="s">
        <v>18</v>
      </c>
      <c r="O24" s="52"/>
      <c r="P24" s="55" t="s">
        <v>13</v>
      </c>
      <c r="Q24" s="52"/>
      <c r="R24" s="55" t="s">
        <v>13</v>
      </c>
      <c r="S24" s="52"/>
      <c r="T24" s="68" t="s">
        <v>18</v>
      </c>
      <c r="U24" s="56"/>
      <c r="V24" s="56"/>
      <c r="W24" s="56"/>
      <c r="X24" s="55"/>
      <c r="Y24" s="56"/>
      <c r="Z24" s="56"/>
      <c r="AA24" s="56"/>
      <c r="AB24" s="56"/>
      <c r="AC24" s="57"/>
      <c r="AD24" s="52" t="s">
        <v>26</v>
      </c>
      <c r="AE24" s="52"/>
      <c r="AF24" s="98" t="s">
        <v>11</v>
      </c>
      <c r="AG24" s="58" t="s">
        <v>21</v>
      </c>
      <c r="AH24" s="59"/>
    </row>
    <row r="25" spans="1:34" ht="15" customHeight="1">
      <c r="A25" s="105" t="s">
        <v>47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</row>
    <row r="26" spans="1:34" ht="15" customHeight="1">
      <c r="A26" s="52"/>
      <c r="B26" s="77" t="s">
        <v>15</v>
      </c>
      <c r="C26" s="53" t="s">
        <v>13</v>
      </c>
      <c r="D26" s="54" t="s">
        <v>24</v>
      </c>
      <c r="E26" s="53"/>
      <c r="F26" s="53"/>
      <c r="G26" s="54" t="s">
        <v>13</v>
      </c>
      <c r="H26" s="53"/>
      <c r="I26" s="53"/>
      <c r="J26" s="53"/>
      <c r="K26" s="53"/>
      <c r="L26" s="53"/>
      <c r="M26" s="55" t="s">
        <v>25</v>
      </c>
      <c r="N26" s="56" t="s">
        <v>18</v>
      </c>
      <c r="O26" s="52"/>
      <c r="P26" s="55" t="s">
        <v>13</v>
      </c>
      <c r="Q26" s="52"/>
      <c r="R26" s="52" t="s">
        <v>19</v>
      </c>
      <c r="S26" s="56"/>
      <c r="T26" s="56" t="s">
        <v>18</v>
      </c>
      <c r="U26" s="56"/>
      <c r="V26" s="52"/>
      <c r="W26" s="56"/>
      <c r="X26" s="55"/>
      <c r="Y26" s="56"/>
      <c r="Z26" s="56"/>
      <c r="AA26" s="56"/>
      <c r="AB26" s="56"/>
      <c r="AC26" s="57"/>
      <c r="AD26" s="52" t="s">
        <v>26</v>
      </c>
      <c r="AE26" s="52"/>
      <c r="AF26" s="98" t="s">
        <v>11</v>
      </c>
      <c r="AG26" s="74" t="s">
        <v>21</v>
      </c>
      <c r="AH26" s="59"/>
    </row>
    <row r="27" spans="1:34" ht="15.75">
      <c r="A27" s="69" t="s">
        <v>0</v>
      </c>
      <c r="B27" s="70" t="s">
        <v>59</v>
      </c>
      <c r="C27" s="71"/>
      <c r="D27" s="34">
        <v>50</v>
      </c>
      <c r="E27" s="34"/>
      <c r="F27" s="34"/>
      <c r="G27" s="34">
        <v>47</v>
      </c>
      <c r="H27" s="37"/>
      <c r="I27" s="34"/>
      <c r="J27" s="37"/>
      <c r="K27" s="37"/>
      <c r="L27" s="34"/>
      <c r="M27" s="34">
        <v>42</v>
      </c>
      <c r="N27" s="38">
        <v>44</v>
      </c>
      <c r="O27" s="34"/>
      <c r="P27" s="34">
        <v>44</v>
      </c>
      <c r="Q27" s="34"/>
      <c r="R27" s="37"/>
      <c r="S27" s="34"/>
      <c r="T27" s="34">
        <v>38</v>
      </c>
      <c r="U27" s="34"/>
      <c r="V27" s="34"/>
      <c r="W27" s="34"/>
      <c r="X27" s="34"/>
      <c r="Y27" s="34"/>
      <c r="Z27" s="34"/>
      <c r="AA27" s="34"/>
      <c r="AB27" s="34"/>
      <c r="AC27" s="39"/>
      <c r="AD27" s="34">
        <v>45</v>
      </c>
      <c r="AE27" s="34"/>
      <c r="AF27" s="47">
        <f aca="true" t="shared" si="1" ref="AF27:AF39">SUM(D27:AE27)</f>
        <v>310</v>
      </c>
      <c r="AG27" s="48" t="s">
        <v>60</v>
      </c>
      <c r="AH27" s="103"/>
    </row>
    <row r="28" spans="1:34" ht="15.75">
      <c r="A28" s="69" t="s">
        <v>1</v>
      </c>
      <c r="B28" s="73" t="s">
        <v>49</v>
      </c>
      <c r="C28" s="72"/>
      <c r="D28" s="40">
        <v>0</v>
      </c>
      <c r="E28" s="40"/>
      <c r="F28" s="40"/>
      <c r="G28" s="40">
        <v>47</v>
      </c>
      <c r="H28" s="40"/>
      <c r="I28" s="40"/>
      <c r="J28" s="40"/>
      <c r="K28" s="40"/>
      <c r="L28" s="40"/>
      <c r="M28" s="34">
        <v>50</v>
      </c>
      <c r="N28" s="41">
        <v>50</v>
      </c>
      <c r="O28" s="40"/>
      <c r="P28" s="38">
        <v>50</v>
      </c>
      <c r="Q28" s="42"/>
      <c r="R28" s="43"/>
      <c r="S28" s="42"/>
      <c r="T28" s="34">
        <v>50</v>
      </c>
      <c r="U28" s="42"/>
      <c r="V28" s="42"/>
      <c r="W28" s="42"/>
      <c r="X28" s="34"/>
      <c r="Y28" s="34"/>
      <c r="Z28" s="34"/>
      <c r="AA28" s="34"/>
      <c r="AB28" s="34"/>
      <c r="AC28" s="6"/>
      <c r="AD28" s="35">
        <v>47</v>
      </c>
      <c r="AE28" s="35"/>
      <c r="AF28" s="47">
        <f t="shared" si="1"/>
        <v>294</v>
      </c>
      <c r="AG28" s="48" t="s">
        <v>62</v>
      </c>
      <c r="AH28" s="104"/>
    </row>
    <row r="29" spans="1:34" ht="15.75">
      <c r="A29" s="69" t="s">
        <v>2</v>
      </c>
      <c r="B29" s="84" t="s">
        <v>48</v>
      </c>
      <c r="C29" s="72"/>
      <c r="D29" s="34">
        <v>40</v>
      </c>
      <c r="E29" s="34"/>
      <c r="F29" s="34"/>
      <c r="G29" s="34">
        <v>36</v>
      </c>
      <c r="H29" s="44"/>
      <c r="I29" s="44"/>
      <c r="J29" s="44"/>
      <c r="K29" s="44"/>
      <c r="L29" s="44"/>
      <c r="M29" s="34">
        <v>36</v>
      </c>
      <c r="N29" s="34">
        <v>36</v>
      </c>
      <c r="O29" s="42"/>
      <c r="P29" s="34">
        <v>38</v>
      </c>
      <c r="Q29" s="42"/>
      <c r="R29" s="43"/>
      <c r="S29" s="42"/>
      <c r="T29" s="34">
        <v>14</v>
      </c>
      <c r="U29" s="42"/>
      <c r="V29" s="42"/>
      <c r="W29" s="42"/>
      <c r="X29" s="34"/>
      <c r="Y29" s="34"/>
      <c r="Z29" s="34"/>
      <c r="AA29" s="34"/>
      <c r="AB29" s="34"/>
      <c r="AC29" s="45"/>
      <c r="AD29" s="95">
        <v>42</v>
      </c>
      <c r="AE29" s="95"/>
      <c r="AF29" s="47">
        <f t="shared" si="1"/>
        <v>242</v>
      </c>
      <c r="AG29" s="48" t="s">
        <v>61</v>
      </c>
      <c r="AH29" s="104"/>
    </row>
    <row r="30" spans="1:34" ht="15.75">
      <c r="A30" s="69" t="s">
        <v>3</v>
      </c>
      <c r="B30" s="90" t="s">
        <v>51</v>
      </c>
      <c r="C30" s="72"/>
      <c r="D30" s="34">
        <v>16</v>
      </c>
      <c r="E30" s="34"/>
      <c r="F30" s="34"/>
      <c r="G30" s="34">
        <v>34</v>
      </c>
      <c r="H30" s="44"/>
      <c r="I30" s="44"/>
      <c r="J30" s="44"/>
      <c r="K30" s="44"/>
      <c r="L30" s="44"/>
      <c r="M30" s="34">
        <v>31</v>
      </c>
      <c r="N30" s="34">
        <v>40</v>
      </c>
      <c r="O30" s="42"/>
      <c r="P30" s="34">
        <v>38</v>
      </c>
      <c r="Q30" s="42"/>
      <c r="R30" s="43"/>
      <c r="S30" s="42"/>
      <c r="T30" s="34">
        <v>20</v>
      </c>
      <c r="U30" s="42"/>
      <c r="V30" s="42"/>
      <c r="W30" s="42"/>
      <c r="X30" s="34"/>
      <c r="Y30" s="34"/>
      <c r="Z30" s="34"/>
      <c r="AA30" s="34"/>
      <c r="AB30" s="34"/>
      <c r="AC30" s="45"/>
      <c r="AD30" s="36">
        <v>0</v>
      </c>
      <c r="AE30" s="36"/>
      <c r="AF30" s="47">
        <f t="shared" si="1"/>
        <v>179</v>
      </c>
      <c r="AG30" s="48" t="s">
        <v>60</v>
      </c>
      <c r="AH30" s="104"/>
    </row>
    <row r="31" spans="1:34" ht="15.75">
      <c r="A31" s="69" t="s">
        <v>4</v>
      </c>
      <c r="B31" s="90" t="s">
        <v>50</v>
      </c>
      <c r="C31" s="72"/>
      <c r="D31" s="34">
        <v>44</v>
      </c>
      <c r="E31" s="34"/>
      <c r="F31" s="34"/>
      <c r="G31" s="34">
        <v>38</v>
      </c>
      <c r="H31" s="44"/>
      <c r="I31" s="44"/>
      <c r="J31" s="44"/>
      <c r="K31" s="44"/>
      <c r="L31" s="44"/>
      <c r="M31" s="34">
        <v>42</v>
      </c>
      <c r="N31" s="34">
        <v>0</v>
      </c>
      <c r="O31" s="42"/>
      <c r="P31" s="34">
        <v>0</v>
      </c>
      <c r="Q31" s="42"/>
      <c r="R31" s="43"/>
      <c r="S31" s="42"/>
      <c r="T31" s="34">
        <v>42</v>
      </c>
      <c r="U31" s="42"/>
      <c r="V31" s="42"/>
      <c r="W31" s="42"/>
      <c r="X31" s="34"/>
      <c r="Y31" s="34"/>
      <c r="Z31" s="34"/>
      <c r="AA31" s="34"/>
      <c r="AB31" s="34"/>
      <c r="AC31" s="45"/>
      <c r="AD31" s="36">
        <v>0</v>
      </c>
      <c r="AE31" s="36"/>
      <c r="AF31" s="47">
        <f t="shared" si="1"/>
        <v>166</v>
      </c>
      <c r="AG31" s="48" t="s">
        <v>62</v>
      </c>
      <c r="AH31" s="104"/>
    </row>
    <row r="32" spans="1:34" ht="15.75">
      <c r="A32" s="69" t="s">
        <v>5</v>
      </c>
      <c r="B32" s="84" t="s">
        <v>53</v>
      </c>
      <c r="C32" s="72"/>
      <c r="D32" s="34">
        <v>28</v>
      </c>
      <c r="E32" s="34"/>
      <c r="F32" s="34"/>
      <c r="G32" s="34">
        <v>27</v>
      </c>
      <c r="H32" s="44"/>
      <c r="I32" s="44"/>
      <c r="J32" s="44"/>
      <c r="K32" s="44"/>
      <c r="L32" s="44"/>
      <c r="M32" s="34">
        <v>12</v>
      </c>
      <c r="N32" s="34">
        <v>30</v>
      </c>
      <c r="O32" s="42"/>
      <c r="P32" s="34">
        <v>32</v>
      </c>
      <c r="Q32" s="42"/>
      <c r="R32" s="43"/>
      <c r="S32" s="42"/>
      <c r="T32" s="34">
        <v>31</v>
      </c>
      <c r="U32" s="42"/>
      <c r="V32" s="42"/>
      <c r="W32" s="42"/>
      <c r="X32" s="34"/>
      <c r="Y32" s="34"/>
      <c r="Z32" s="34"/>
      <c r="AA32" s="34"/>
      <c r="AB32" s="34"/>
      <c r="AC32" s="45"/>
      <c r="AD32" s="36">
        <v>32</v>
      </c>
      <c r="AE32" s="36"/>
      <c r="AF32" s="47">
        <f t="shared" si="1"/>
        <v>192</v>
      </c>
      <c r="AG32" s="48" t="s">
        <v>62</v>
      </c>
      <c r="AH32" s="104"/>
    </row>
    <row r="33" spans="1:34" ht="15.75">
      <c r="A33" s="69" t="s">
        <v>6</v>
      </c>
      <c r="B33" s="94" t="s">
        <v>54</v>
      </c>
      <c r="C33" s="72"/>
      <c r="D33" s="34">
        <v>36</v>
      </c>
      <c r="E33" s="34"/>
      <c r="F33" s="34"/>
      <c r="G33" s="34">
        <v>0</v>
      </c>
      <c r="H33" s="34"/>
      <c r="I33" s="34"/>
      <c r="J33" s="34"/>
      <c r="K33" s="34"/>
      <c r="L33" s="34"/>
      <c r="M33" s="34">
        <v>31</v>
      </c>
      <c r="N33" s="34">
        <v>16</v>
      </c>
      <c r="O33" s="34"/>
      <c r="P33" s="34">
        <v>0</v>
      </c>
      <c r="Q33" s="42"/>
      <c r="R33" s="43"/>
      <c r="S33" s="42"/>
      <c r="T33" s="34">
        <v>36</v>
      </c>
      <c r="U33" s="42"/>
      <c r="V33" s="42"/>
      <c r="W33" s="42"/>
      <c r="X33" s="34"/>
      <c r="Y33" s="34"/>
      <c r="Z33" s="34"/>
      <c r="AA33" s="34"/>
      <c r="AB33" s="34"/>
      <c r="AC33" s="45"/>
      <c r="AD33" s="36">
        <v>18</v>
      </c>
      <c r="AE33" s="36"/>
      <c r="AF33" s="47">
        <f>SUM(D33:AE33)</f>
        <v>137</v>
      </c>
      <c r="AG33" s="48" t="s">
        <v>63</v>
      </c>
      <c r="AH33" s="104"/>
    </row>
    <row r="34" spans="1:34" ht="15.75">
      <c r="A34" s="69" t="s">
        <v>7</v>
      </c>
      <c r="B34" s="84" t="s">
        <v>52</v>
      </c>
      <c r="C34" s="72"/>
      <c r="D34" s="34">
        <v>28</v>
      </c>
      <c r="E34" s="34"/>
      <c r="F34" s="34"/>
      <c r="G34" s="34">
        <v>27</v>
      </c>
      <c r="H34" s="44"/>
      <c r="I34" s="44"/>
      <c r="J34" s="44"/>
      <c r="K34" s="44"/>
      <c r="L34" s="44"/>
      <c r="M34" s="34">
        <v>23</v>
      </c>
      <c r="N34" s="34">
        <v>30</v>
      </c>
      <c r="O34" s="42"/>
      <c r="P34" s="34">
        <v>0</v>
      </c>
      <c r="Q34" s="42"/>
      <c r="R34" s="43"/>
      <c r="S34" s="42"/>
      <c r="T34" s="34">
        <v>0</v>
      </c>
      <c r="U34" s="42"/>
      <c r="V34" s="42"/>
      <c r="W34" s="42"/>
      <c r="X34" s="34"/>
      <c r="Y34" s="34"/>
      <c r="Z34" s="34"/>
      <c r="AA34" s="34"/>
      <c r="AB34" s="34"/>
      <c r="AC34" s="45"/>
      <c r="AD34" s="36">
        <v>15</v>
      </c>
      <c r="AE34" s="36"/>
      <c r="AF34" s="47">
        <f t="shared" si="1"/>
        <v>123</v>
      </c>
      <c r="AG34" s="48" t="s">
        <v>63</v>
      </c>
      <c r="AH34" s="104"/>
    </row>
    <row r="35" spans="1:34" ht="15.75">
      <c r="A35" s="69" t="s">
        <v>8</v>
      </c>
      <c r="B35" s="82" t="s">
        <v>55</v>
      </c>
      <c r="C35" s="72"/>
      <c r="D35" s="34">
        <v>31</v>
      </c>
      <c r="E35" s="34"/>
      <c r="F35" s="34"/>
      <c r="G35" s="34">
        <v>23</v>
      </c>
      <c r="H35" s="34"/>
      <c r="I35" s="34"/>
      <c r="J35" s="34"/>
      <c r="K35" s="34"/>
      <c r="L35" s="34"/>
      <c r="M35" s="34">
        <v>28</v>
      </c>
      <c r="N35" s="34">
        <v>0</v>
      </c>
      <c r="O35" s="34"/>
      <c r="P35" s="34">
        <v>0</v>
      </c>
      <c r="Q35" s="42"/>
      <c r="R35" s="43"/>
      <c r="S35" s="42"/>
      <c r="T35" s="40">
        <v>0</v>
      </c>
      <c r="U35" s="42"/>
      <c r="V35" s="42"/>
      <c r="W35" s="42"/>
      <c r="X35" s="34"/>
      <c r="Y35" s="34"/>
      <c r="Z35" s="34"/>
      <c r="AA35" s="34"/>
      <c r="AB35" s="34"/>
      <c r="AC35" s="6"/>
      <c r="AD35" s="35">
        <v>0</v>
      </c>
      <c r="AE35" s="35"/>
      <c r="AF35" s="47">
        <f t="shared" si="1"/>
        <v>82</v>
      </c>
      <c r="AG35" s="48" t="s">
        <v>60</v>
      </c>
      <c r="AH35" s="104"/>
    </row>
    <row r="36" spans="1:34" ht="15.75">
      <c r="A36" s="69" t="s">
        <v>39</v>
      </c>
      <c r="B36" s="94" t="s">
        <v>69</v>
      </c>
      <c r="C36" s="72"/>
      <c r="D36" s="34">
        <v>0</v>
      </c>
      <c r="E36" s="34"/>
      <c r="F36" s="34"/>
      <c r="G36" s="34">
        <v>0</v>
      </c>
      <c r="H36" s="34"/>
      <c r="I36" s="34"/>
      <c r="J36" s="34"/>
      <c r="K36" s="34"/>
      <c r="L36" s="34"/>
      <c r="M36" s="34">
        <v>0</v>
      </c>
      <c r="N36" s="34">
        <v>0</v>
      </c>
      <c r="O36" s="34"/>
      <c r="P36" s="34">
        <v>0</v>
      </c>
      <c r="Q36" s="42"/>
      <c r="R36" s="43"/>
      <c r="S36" s="42"/>
      <c r="T36" s="34">
        <v>29</v>
      </c>
      <c r="U36" s="42"/>
      <c r="V36" s="42"/>
      <c r="W36" s="42"/>
      <c r="X36" s="34"/>
      <c r="Y36" s="34"/>
      <c r="Z36" s="34"/>
      <c r="AA36" s="34"/>
      <c r="AB36" s="34"/>
      <c r="AC36" s="45"/>
      <c r="AD36" s="36">
        <v>32</v>
      </c>
      <c r="AE36" s="36"/>
      <c r="AF36" s="47">
        <f>SUM(D36:AE36)</f>
        <v>61</v>
      </c>
      <c r="AG36" s="48" t="s">
        <v>60</v>
      </c>
      <c r="AH36" s="104"/>
    </row>
    <row r="37" spans="1:34" ht="15.75">
      <c r="A37" s="69" t="s">
        <v>40</v>
      </c>
      <c r="B37" s="84" t="s">
        <v>56</v>
      </c>
      <c r="C37" s="72"/>
      <c r="D37" s="34">
        <v>25</v>
      </c>
      <c r="E37" s="34"/>
      <c r="F37" s="34"/>
      <c r="G37" s="34">
        <v>0</v>
      </c>
      <c r="H37" s="44"/>
      <c r="I37" s="44"/>
      <c r="J37" s="44"/>
      <c r="K37" s="44"/>
      <c r="L37" s="44"/>
      <c r="M37" s="34">
        <v>23</v>
      </c>
      <c r="N37" s="34">
        <v>0</v>
      </c>
      <c r="O37" s="42"/>
      <c r="P37" s="34">
        <v>0</v>
      </c>
      <c r="Q37" s="42"/>
      <c r="R37" s="43"/>
      <c r="S37" s="42"/>
      <c r="T37" s="34">
        <v>0</v>
      </c>
      <c r="U37" s="42"/>
      <c r="V37" s="42"/>
      <c r="W37" s="42"/>
      <c r="X37" s="34"/>
      <c r="Y37" s="34"/>
      <c r="Z37" s="34"/>
      <c r="AA37" s="34"/>
      <c r="AB37" s="34"/>
      <c r="AC37" s="45"/>
      <c r="AD37" s="36">
        <v>0</v>
      </c>
      <c r="AE37" s="36"/>
      <c r="AF37" s="47">
        <f t="shared" si="1"/>
        <v>48</v>
      </c>
      <c r="AG37" s="48" t="s">
        <v>64</v>
      </c>
      <c r="AH37" s="104"/>
    </row>
    <row r="38" spans="1:34" ht="15.75">
      <c r="A38" s="69" t="s">
        <v>41</v>
      </c>
      <c r="B38" s="94" t="s">
        <v>57</v>
      </c>
      <c r="C38" s="72"/>
      <c r="D38" s="34">
        <v>0</v>
      </c>
      <c r="E38" s="34"/>
      <c r="F38" s="34"/>
      <c r="G38" s="34">
        <v>30</v>
      </c>
      <c r="H38" s="34"/>
      <c r="I38" s="34"/>
      <c r="J38" s="34"/>
      <c r="K38" s="34"/>
      <c r="L38" s="34"/>
      <c r="M38" s="34">
        <v>13</v>
      </c>
      <c r="N38" s="34">
        <v>0</v>
      </c>
      <c r="O38" s="34"/>
      <c r="P38" s="34">
        <v>0</v>
      </c>
      <c r="Q38" s="42"/>
      <c r="R38" s="43"/>
      <c r="S38" s="42"/>
      <c r="T38" s="34">
        <v>0</v>
      </c>
      <c r="U38" s="42"/>
      <c r="V38" s="42"/>
      <c r="W38" s="42"/>
      <c r="X38" s="34"/>
      <c r="Y38" s="34"/>
      <c r="Z38" s="34"/>
      <c r="AA38" s="34"/>
      <c r="AB38" s="34"/>
      <c r="AC38" s="45"/>
      <c r="AD38" s="36">
        <v>0</v>
      </c>
      <c r="AE38" s="36"/>
      <c r="AF38" s="47">
        <f t="shared" si="1"/>
        <v>43</v>
      </c>
      <c r="AG38" s="48" t="s">
        <v>60</v>
      </c>
      <c r="AH38" s="104"/>
    </row>
    <row r="39" spans="1:34" ht="15.75">
      <c r="A39" s="69" t="s">
        <v>42</v>
      </c>
      <c r="B39" s="82" t="s">
        <v>58</v>
      </c>
      <c r="C39" s="72"/>
      <c r="D39" s="34">
        <v>0</v>
      </c>
      <c r="E39" s="34"/>
      <c r="F39" s="34"/>
      <c r="G39" s="34">
        <v>11</v>
      </c>
      <c r="H39" s="34"/>
      <c r="I39" s="34"/>
      <c r="J39" s="34"/>
      <c r="K39" s="34"/>
      <c r="L39" s="34"/>
      <c r="M39" s="34">
        <v>0</v>
      </c>
      <c r="N39" s="34">
        <v>0</v>
      </c>
      <c r="O39" s="34"/>
      <c r="P39" s="34">
        <v>30</v>
      </c>
      <c r="Q39" s="42"/>
      <c r="R39" s="43"/>
      <c r="S39" s="42"/>
      <c r="T39" s="40">
        <v>0</v>
      </c>
      <c r="U39" s="42"/>
      <c r="V39" s="42"/>
      <c r="W39" s="42"/>
      <c r="X39" s="34"/>
      <c r="Y39" s="34"/>
      <c r="Z39" s="34"/>
      <c r="AA39" s="34"/>
      <c r="AB39" s="34"/>
      <c r="AC39" s="6"/>
      <c r="AD39" s="35">
        <v>0</v>
      </c>
      <c r="AE39" s="35"/>
      <c r="AF39" s="47">
        <f t="shared" si="1"/>
        <v>41</v>
      </c>
      <c r="AG39" s="48" t="s">
        <v>60</v>
      </c>
      <c r="AH39" s="104"/>
    </row>
    <row r="40" spans="1:34" ht="2.25" customHeight="1">
      <c r="A40" s="8"/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14"/>
      <c r="O40" s="15"/>
      <c r="P40" s="24"/>
      <c r="Q40" s="15"/>
      <c r="R40" s="15"/>
      <c r="S40" s="15"/>
      <c r="T40" s="15"/>
      <c r="U40" s="14"/>
      <c r="V40" s="15"/>
      <c r="W40" s="15"/>
      <c r="X40" s="22"/>
      <c r="Y40" s="15"/>
      <c r="Z40" s="23"/>
      <c r="AA40" s="23"/>
      <c r="AB40" s="23"/>
      <c r="AC40" s="23"/>
      <c r="AD40" s="17"/>
      <c r="AE40" s="7"/>
      <c r="AF40" s="7"/>
      <c r="AG40" s="7"/>
      <c r="AH40" s="7"/>
    </row>
    <row r="41" spans="1:34" ht="15" hidden="1">
      <c r="A41" s="16"/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4"/>
      <c r="O41" s="15"/>
      <c r="P41" s="24"/>
      <c r="Q41" s="15"/>
      <c r="R41" s="15"/>
      <c r="S41" s="15"/>
      <c r="T41" s="15"/>
      <c r="U41" s="14"/>
      <c r="V41" s="15"/>
      <c r="W41" s="15"/>
      <c r="X41" s="22"/>
      <c r="Y41" s="15"/>
      <c r="Z41" s="23"/>
      <c r="AA41" s="23"/>
      <c r="AB41" s="23"/>
      <c r="AC41" s="23"/>
      <c r="AD41" s="17"/>
      <c r="AE41" s="7"/>
      <c r="AF41" s="7"/>
      <c r="AG41" s="7"/>
      <c r="AH41" s="7"/>
    </row>
    <row r="42" spans="1:34" ht="15" hidden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4"/>
      <c r="O42" s="15"/>
      <c r="P42" s="24"/>
      <c r="Q42" s="15"/>
      <c r="R42" s="15"/>
      <c r="S42" s="15"/>
      <c r="T42" s="15"/>
      <c r="U42" s="14"/>
      <c r="V42" s="15"/>
      <c r="W42" s="15"/>
      <c r="X42" s="22"/>
      <c r="Y42" s="15"/>
      <c r="Z42" s="23"/>
      <c r="AA42" s="23"/>
      <c r="AB42" s="23"/>
      <c r="AC42" s="23"/>
      <c r="AD42" s="17"/>
      <c r="AE42" s="7"/>
      <c r="AF42" s="7"/>
      <c r="AG42" s="7"/>
      <c r="AH42" s="7"/>
    </row>
    <row r="43" spans="1:34" ht="15" hidden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6"/>
      <c r="P43" s="28"/>
      <c r="Q43" s="26"/>
      <c r="R43" s="26"/>
      <c r="S43" s="26"/>
      <c r="T43" s="26"/>
      <c r="U43" s="27"/>
      <c r="V43" s="26"/>
      <c r="W43" s="26"/>
      <c r="X43" s="29"/>
      <c r="Y43" s="26"/>
      <c r="Z43" s="30"/>
      <c r="AA43" s="30"/>
      <c r="AB43" s="30"/>
      <c r="AC43" s="30"/>
      <c r="AD43" s="31"/>
      <c r="AE43" s="7"/>
      <c r="AF43" s="7"/>
      <c r="AG43" s="7"/>
      <c r="AH43" s="7"/>
    </row>
    <row r="44" spans="1:34" ht="21.75" customHeight="1">
      <c r="A44" s="52"/>
      <c r="B44" s="77" t="s">
        <v>15</v>
      </c>
      <c r="C44" s="53" t="s">
        <v>13</v>
      </c>
      <c r="D44" s="54" t="s">
        <v>24</v>
      </c>
      <c r="E44" s="53"/>
      <c r="F44" s="53"/>
      <c r="G44" s="54" t="s">
        <v>13</v>
      </c>
      <c r="H44" s="53"/>
      <c r="I44" s="53"/>
      <c r="J44" s="53"/>
      <c r="K44" s="53"/>
      <c r="L44" s="53"/>
      <c r="M44" s="55" t="s">
        <v>25</v>
      </c>
      <c r="N44" s="56" t="s">
        <v>18</v>
      </c>
      <c r="O44" s="52"/>
      <c r="P44" s="55" t="s">
        <v>13</v>
      </c>
      <c r="Q44" s="52"/>
      <c r="R44" s="55" t="s">
        <v>13</v>
      </c>
      <c r="S44" s="52"/>
      <c r="T44" s="68" t="s">
        <v>18</v>
      </c>
      <c r="U44" s="56"/>
      <c r="V44" s="56"/>
      <c r="W44" s="56"/>
      <c r="X44" s="55"/>
      <c r="Y44" s="56"/>
      <c r="Z44" s="56"/>
      <c r="AA44" s="56"/>
      <c r="AB44" s="56"/>
      <c r="AC44" s="57"/>
      <c r="AD44" s="52" t="s">
        <v>26</v>
      </c>
      <c r="AE44" s="52"/>
      <c r="AF44" s="98" t="s">
        <v>11</v>
      </c>
      <c r="AG44" s="58" t="s">
        <v>21</v>
      </c>
      <c r="AH44" s="59"/>
    </row>
    <row r="45" spans="1:34" ht="23.25" customHeight="1">
      <c r="A45" s="108" t="s">
        <v>65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9"/>
    </row>
    <row r="46" spans="1:34" ht="21" customHeight="1">
      <c r="A46" s="52"/>
      <c r="B46" s="77" t="s">
        <v>66</v>
      </c>
      <c r="C46" s="53" t="s">
        <v>13</v>
      </c>
      <c r="D46" s="54" t="s">
        <v>24</v>
      </c>
      <c r="E46" s="53"/>
      <c r="F46" s="53"/>
      <c r="G46" s="54" t="s">
        <v>13</v>
      </c>
      <c r="H46" s="53"/>
      <c r="I46" s="53"/>
      <c r="J46" s="53"/>
      <c r="K46" s="53"/>
      <c r="L46" s="53"/>
      <c r="M46" s="55" t="s">
        <v>25</v>
      </c>
      <c r="N46" s="56" t="s">
        <v>18</v>
      </c>
      <c r="O46" s="52"/>
      <c r="P46" s="55" t="s">
        <v>13</v>
      </c>
      <c r="Q46" s="52"/>
      <c r="R46" s="52" t="s">
        <v>19</v>
      </c>
      <c r="S46" s="56"/>
      <c r="T46" s="56" t="s">
        <v>18</v>
      </c>
      <c r="U46" s="56"/>
      <c r="V46" s="52"/>
      <c r="W46" s="56"/>
      <c r="X46" s="55"/>
      <c r="Y46" s="56"/>
      <c r="Z46" s="56"/>
      <c r="AA46" s="56"/>
      <c r="AB46" s="56"/>
      <c r="AC46" s="57"/>
      <c r="AD46" s="52" t="s">
        <v>26</v>
      </c>
      <c r="AE46" s="52"/>
      <c r="AF46" s="98" t="s">
        <v>11</v>
      </c>
      <c r="AG46" s="74" t="s">
        <v>21</v>
      </c>
      <c r="AH46" s="59"/>
    </row>
    <row r="47" spans="1:34" ht="15.75">
      <c r="A47" s="81" t="s">
        <v>0</v>
      </c>
      <c r="B47" s="82" t="s">
        <v>67</v>
      </c>
      <c r="C47" s="83"/>
      <c r="D47" s="34">
        <v>50</v>
      </c>
      <c r="E47" s="34"/>
      <c r="F47" s="34"/>
      <c r="G47" s="34">
        <v>50</v>
      </c>
      <c r="H47" s="37"/>
      <c r="I47" s="34"/>
      <c r="J47" s="37"/>
      <c r="K47" s="37"/>
      <c r="L47" s="34"/>
      <c r="M47" s="34">
        <v>50</v>
      </c>
      <c r="N47" s="38">
        <v>50</v>
      </c>
      <c r="O47" s="83"/>
      <c r="P47" s="34">
        <v>50</v>
      </c>
      <c r="Q47" s="83"/>
      <c r="R47" s="84"/>
      <c r="S47" s="83"/>
      <c r="T47" s="34">
        <v>20</v>
      </c>
      <c r="U47" s="83"/>
      <c r="V47" s="83"/>
      <c r="W47" s="83"/>
      <c r="X47" s="83"/>
      <c r="Y47" s="83"/>
      <c r="Z47" s="83"/>
      <c r="AA47" s="83"/>
      <c r="AB47" s="83"/>
      <c r="AC47" s="85"/>
      <c r="AD47" s="34">
        <v>50</v>
      </c>
      <c r="AE47" s="83"/>
      <c r="AF47" s="47">
        <f aca="true" t="shared" si="2" ref="AF47:AF52">SUM(D47:AE47)</f>
        <v>320</v>
      </c>
      <c r="AG47" s="75" t="s">
        <v>61</v>
      </c>
      <c r="AH47" s="110"/>
    </row>
    <row r="48" spans="1:34" ht="15.75">
      <c r="A48" s="81" t="s">
        <v>1</v>
      </c>
      <c r="B48" s="84" t="s">
        <v>52</v>
      </c>
      <c r="C48" s="86"/>
      <c r="D48" s="34">
        <v>36</v>
      </c>
      <c r="E48" s="34"/>
      <c r="F48" s="34"/>
      <c r="G48" s="34">
        <v>44</v>
      </c>
      <c r="H48" s="44"/>
      <c r="I48" s="44"/>
      <c r="J48" s="44"/>
      <c r="K48" s="44"/>
      <c r="L48" s="44"/>
      <c r="M48" s="34">
        <v>40</v>
      </c>
      <c r="N48" s="34">
        <v>44</v>
      </c>
      <c r="O48" s="87"/>
      <c r="P48" s="34">
        <v>0</v>
      </c>
      <c r="Q48" s="87"/>
      <c r="R48" s="88"/>
      <c r="S48" s="87"/>
      <c r="T48" s="34">
        <v>0</v>
      </c>
      <c r="U48" s="87"/>
      <c r="V48" s="87"/>
      <c r="W48" s="87"/>
      <c r="X48" s="83"/>
      <c r="Y48" s="83"/>
      <c r="Z48" s="83"/>
      <c r="AA48" s="83"/>
      <c r="AB48" s="83"/>
      <c r="AC48" s="9"/>
      <c r="AD48" s="36">
        <v>18</v>
      </c>
      <c r="AE48" s="89"/>
      <c r="AF48" s="47">
        <f t="shared" si="2"/>
        <v>182</v>
      </c>
      <c r="AG48" s="75" t="s">
        <v>63</v>
      </c>
      <c r="AH48" s="111"/>
    </row>
    <row r="49" spans="1:34" ht="15.75">
      <c r="A49" s="81" t="s">
        <v>2</v>
      </c>
      <c r="B49" s="90" t="s">
        <v>54</v>
      </c>
      <c r="C49" s="86"/>
      <c r="D49" s="40">
        <v>44</v>
      </c>
      <c r="E49" s="40"/>
      <c r="F49" s="40"/>
      <c r="G49" s="40">
        <v>0</v>
      </c>
      <c r="H49" s="40"/>
      <c r="I49" s="40"/>
      <c r="J49" s="40"/>
      <c r="K49" s="40"/>
      <c r="L49" s="40"/>
      <c r="M49" s="34">
        <v>44</v>
      </c>
      <c r="N49" s="41">
        <v>20</v>
      </c>
      <c r="O49" s="91"/>
      <c r="P49" s="38">
        <v>0</v>
      </c>
      <c r="Q49" s="87"/>
      <c r="R49" s="88"/>
      <c r="S49" s="87"/>
      <c r="T49" s="34">
        <v>50</v>
      </c>
      <c r="U49" s="87"/>
      <c r="V49" s="87"/>
      <c r="W49" s="87"/>
      <c r="X49" s="83"/>
      <c r="Y49" s="83"/>
      <c r="Z49" s="83"/>
      <c r="AA49" s="83"/>
      <c r="AB49" s="83"/>
      <c r="AC49" s="92"/>
      <c r="AD49" s="34">
        <v>22</v>
      </c>
      <c r="AE49" s="83"/>
      <c r="AF49" s="47">
        <f t="shared" si="2"/>
        <v>180</v>
      </c>
      <c r="AG49" s="75" t="s">
        <v>63</v>
      </c>
      <c r="AH49" s="111"/>
    </row>
    <row r="50" spans="1:34" ht="15.75">
      <c r="A50" s="81" t="s">
        <v>3</v>
      </c>
      <c r="B50" s="90" t="s">
        <v>55</v>
      </c>
      <c r="C50" s="86"/>
      <c r="D50" s="40">
        <v>40</v>
      </c>
      <c r="E50" s="40"/>
      <c r="F50" s="40"/>
      <c r="G50" s="40">
        <v>40</v>
      </c>
      <c r="H50" s="40"/>
      <c r="I50" s="40"/>
      <c r="J50" s="40"/>
      <c r="K50" s="40"/>
      <c r="L50" s="40"/>
      <c r="M50" s="34">
        <v>36</v>
      </c>
      <c r="N50" s="41">
        <v>0</v>
      </c>
      <c r="O50" s="91"/>
      <c r="P50" s="38">
        <v>0</v>
      </c>
      <c r="Q50" s="87"/>
      <c r="R50" s="88"/>
      <c r="S50" s="87"/>
      <c r="T50" s="34">
        <v>0</v>
      </c>
      <c r="U50" s="87"/>
      <c r="V50" s="87"/>
      <c r="W50" s="87"/>
      <c r="X50" s="83"/>
      <c r="Y50" s="83"/>
      <c r="Z50" s="83"/>
      <c r="AA50" s="83"/>
      <c r="AB50" s="83"/>
      <c r="AC50" s="92"/>
      <c r="AD50" s="35">
        <v>0</v>
      </c>
      <c r="AE50" s="93"/>
      <c r="AF50" s="47">
        <f t="shared" si="2"/>
        <v>116</v>
      </c>
      <c r="AG50" s="75" t="s">
        <v>60</v>
      </c>
      <c r="AH50" s="111"/>
    </row>
    <row r="51" spans="1:34" ht="15.75">
      <c r="A51" s="81" t="s">
        <v>4</v>
      </c>
      <c r="B51" s="90" t="s">
        <v>70</v>
      </c>
      <c r="C51" s="86"/>
      <c r="D51" s="40">
        <v>0</v>
      </c>
      <c r="E51" s="40"/>
      <c r="F51" s="40"/>
      <c r="G51" s="40">
        <v>0</v>
      </c>
      <c r="H51" s="40"/>
      <c r="I51" s="40"/>
      <c r="J51" s="40"/>
      <c r="K51" s="40"/>
      <c r="L51" s="40"/>
      <c r="M51" s="34">
        <v>0</v>
      </c>
      <c r="N51" s="41">
        <v>0</v>
      </c>
      <c r="O51" s="91"/>
      <c r="P51" s="38">
        <v>0</v>
      </c>
      <c r="Q51" s="87"/>
      <c r="R51" s="88"/>
      <c r="S51" s="87"/>
      <c r="T51" s="34">
        <v>44</v>
      </c>
      <c r="U51" s="87"/>
      <c r="V51" s="87"/>
      <c r="W51" s="87"/>
      <c r="X51" s="83"/>
      <c r="Y51" s="83"/>
      <c r="Z51" s="83"/>
      <c r="AA51" s="83"/>
      <c r="AB51" s="83"/>
      <c r="AC51" s="92"/>
      <c r="AD51" s="35">
        <v>42</v>
      </c>
      <c r="AE51" s="93"/>
      <c r="AF51" s="47">
        <f>SUM(D51:AE51)</f>
        <v>86</v>
      </c>
      <c r="AG51" s="75" t="s">
        <v>63</v>
      </c>
      <c r="AH51" s="111"/>
    </row>
    <row r="52" spans="1:34" ht="15.75">
      <c r="A52" s="81" t="s">
        <v>5</v>
      </c>
      <c r="B52" s="90" t="s">
        <v>58</v>
      </c>
      <c r="C52" s="86"/>
      <c r="D52" s="34">
        <v>0</v>
      </c>
      <c r="E52" s="34"/>
      <c r="F52" s="34"/>
      <c r="G52" s="34">
        <v>18</v>
      </c>
      <c r="H52" s="44"/>
      <c r="I52" s="44"/>
      <c r="J52" s="44"/>
      <c r="K52" s="44"/>
      <c r="L52" s="44"/>
      <c r="M52" s="34">
        <v>0</v>
      </c>
      <c r="N52" s="34">
        <v>0</v>
      </c>
      <c r="O52" s="87"/>
      <c r="P52" s="34">
        <v>44</v>
      </c>
      <c r="Q52" s="87"/>
      <c r="R52" s="88"/>
      <c r="S52" s="87"/>
      <c r="T52" s="34">
        <v>0</v>
      </c>
      <c r="U52" s="87"/>
      <c r="V52" s="87"/>
      <c r="W52" s="87"/>
      <c r="X52" s="83"/>
      <c r="Y52" s="83"/>
      <c r="Z52" s="83"/>
      <c r="AA52" s="83"/>
      <c r="AB52" s="83"/>
      <c r="AC52" s="9"/>
      <c r="AD52" s="36">
        <v>0</v>
      </c>
      <c r="AE52" s="89"/>
      <c r="AF52" s="47">
        <f t="shared" si="2"/>
        <v>62</v>
      </c>
      <c r="AG52" s="75" t="s">
        <v>60</v>
      </c>
      <c r="AH52" s="112"/>
    </row>
    <row r="53" spans="1:34" ht="24" customHeight="1">
      <c r="A53" s="54"/>
      <c r="B53" s="77" t="s">
        <v>66</v>
      </c>
      <c r="C53" s="78"/>
      <c r="D53" s="54" t="s">
        <v>24</v>
      </c>
      <c r="E53" s="53"/>
      <c r="F53" s="53"/>
      <c r="G53" s="54" t="s">
        <v>13</v>
      </c>
      <c r="H53" s="53"/>
      <c r="I53" s="53"/>
      <c r="J53" s="53"/>
      <c r="K53" s="53"/>
      <c r="L53" s="53"/>
      <c r="M53" s="55" t="s">
        <v>25</v>
      </c>
      <c r="N53" s="56" t="s">
        <v>18</v>
      </c>
      <c r="O53" s="52"/>
      <c r="P53" s="55" t="s">
        <v>13</v>
      </c>
      <c r="Q53" s="52"/>
      <c r="R53" s="52" t="s">
        <v>19</v>
      </c>
      <c r="S53" s="56"/>
      <c r="T53" s="56" t="s">
        <v>18</v>
      </c>
      <c r="U53" s="56"/>
      <c r="V53" s="52"/>
      <c r="W53" s="56"/>
      <c r="X53" s="55"/>
      <c r="Y53" s="56"/>
      <c r="Z53" s="56"/>
      <c r="AA53" s="56"/>
      <c r="AB53" s="56"/>
      <c r="AC53" s="57"/>
      <c r="AD53" s="52" t="s">
        <v>26</v>
      </c>
      <c r="AE53" s="52"/>
      <c r="AF53" s="97" t="s">
        <v>11</v>
      </c>
      <c r="AG53" s="58" t="s">
        <v>21</v>
      </c>
      <c r="AH53" s="59"/>
    </row>
    <row r="56" ht="15">
      <c r="AD56" s="79"/>
    </row>
    <row r="59" ht="15">
      <c r="T59" s="80"/>
    </row>
  </sheetData>
  <sheetProtection/>
  <mergeCells count="6">
    <mergeCell ref="A1:AH1"/>
    <mergeCell ref="AH3:AH17"/>
    <mergeCell ref="A25:AH25"/>
    <mergeCell ref="AH27:AH39"/>
    <mergeCell ref="A45:AH45"/>
    <mergeCell ref="AH47:AH52"/>
  </mergeCells>
  <printOptions gridLines="1" horizontalCentered="1" verticalCentered="1"/>
  <pageMargins left="0.17" right="0.14" top="0.12" bottom="0.52" header="0.13" footer="0.5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2018-11-30T10:50:27Z</cp:lastPrinted>
  <dcterms:created xsi:type="dcterms:W3CDTF">2000-12-28T19:39:37Z</dcterms:created>
  <dcterms:modified xsi:type="dcterms:W3CDTF">2018-11-30T10:50:55Z</dcterms:modified>
  <cp:category/>
  <cp:version/>
  <cp:contentType/>
  <cp:contentStatus/>
</cp:coreProperties>
</file>